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dc.sharepoint.com/sites/HDPCommon/HDP Common/DEVELOPMENT UNIT/Industry RFP-Program/NOFA Round 32/Application Forms/UNOFA forms/"/>
    </mc:Choice>
  </mc:AlternateContent>
  <xr:revisionPtr revIDLastSave="57" documentId="13_ncr:1_{297BC65E-D8E0-479D-B856-716E181EB9D3}" xr6:coauthVersionLast="47" xr6:coauthVersionMax="47" xr10:uidLastSave="{20CD4A3B-E26E-474A-9D29-8A767BE2937C}"/>
  <bookViews>
    <workbookView xWindow="-108" yWindow="-108" windowWidth="23256" windowHeight="13896" xr2:uid="{C7400AA0-C41E-4D65-A24C-DE8474B98066}"/>
  </bookViews>
  <sheets>
    <sheet name="Self- Scoring Worksheet" sheetId="1" r:id="rId1"/>
  </sheets>
  <externalReferences>
    <externalReference r:id="rId2"/>
    <externalReference r:id="rId3"/>
  </externalReferences>
  <definedNames>
    <definedName name="a">#REF!</definedName>
    <definedName name="A.1">#REF!</definedName>
    <definedName name="A.2">#REF!</definedName>
    <definedName name="b">#REF!</definedName>
    <definedName name="Check23">#REF!</definedName>
    <definedName name="CommlComponent">'[1]drop down menus'!$A$21:$A$22</definedName>
    <definedName name="CommlLeaseType">'[1]drop down menus'!$A$60:$A$61</definedName>
    <definedName name="g">#REF!</definedName>
    <definedName name="greenbuilding">#REF!</definedName>
    <definedName name="HI">#REF!</definedName>
    <definedName name="_xlnm.Print_Area" localSheetId="0">'Self- Scoring Worksheet'!$A$1:$M$89</definedName>
    <definedName name="_xlnm.Print_Titles" localSheetId="0">'Self- Scoring Worksheet'!$2:$2</definedName>
    <definedName name="TypeOfOccupancy">'[2]C.5.b. Business Occupants'!$C$7:$C$9</definedName>
    <definedName name="Z">#REF!</definedName>
    <definedName name="Z_5B840A19_545A_4030_9A22_5CD68336D65E_.wvu.Cols" localSheetId="0" hidden="1">'Self- Scoring Worksheet'!$P:$Q</definedName>
    <definedName name="Z_5B840A19_545A_4030_9A22_5CD68336D65E_.wvu.PrintArea" localSheetId="0" hidden="1">'Self- Scoring Worksheet'!$A$1:$M$55</definedName>
    <definedName name="zero_five">#REF!</definedName>
    <definedName name="zero_one">#REF!</definedName>
    <definedName name="zero_two">#REF!</definedName>
    <definedName name="zerot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52" i="1"/>
  <c r="L42" i="1"/>
  <c r="L33" i="1"/>
  <c r="I21" i="1"/>
  <c r="L52" i="1" l="1"/>
  <c r="K46" i="1"/>
  <c r="K33" i="1"/>
  <c r="K54" i="1" s="1"/>
  <c r="L38" i="1"/>
  <c r="I23" i="1"/>
  <c r="I25" i="1" s="1"/>
  <c r="L46" i="1" l="1"/>
  <c r="K55" i="1" s="1"/>
  <c r="N52" i="1"/>
  <c r="N46" i="1"/>
  <c r="Q12" i="1"/>
  <c r="Q13" i="1"/>
  <c r="Q14" i="1"/>
  <c r="Q15" i="1"/>
  <c r="Q16" i="1"/>
  <c r="Q17" i="1"/>
  <c r="Q18" i="1"/>
  <c r="Q19" i="1"/>
  <c r="N38" i="1"/>
  <c r="N33" i="1" l="1"/>
</calcChain>
</file>

<file path=xl/sharedStrings.xml><?xml version="1.0" encoding="utf-8"?>
<sst xmlns="http://schemas.openxmlformats.org/spreadsheetml/2006/main" count="74" uniqueCount="53">
  <si>
    <t>NOFA 32 - Self-Scoring Worksheet</t>
  </si>
  <si>
    <t>Project Name:</t>
  </si>
  <si>
    <t>REV. 5.15.2026</t>
  </si>
  <si>
    <t>Financing</t>
  </si>
  <si>
    <t>Committed Permanent Public Funds</t>
  </si>
  <si>
    <t>Three (3) points are awarded for every one percent (1%) of total residential development cost (residential sources only) financed with committed non-LACDA public funds, up to a maximum of 60 points. Points will be awarded based on non-LACDA permanent public funds currently committed to the project.  Funds requested under this application are excluded from consideration.   Projects located in Unincorporated Los Angeles County, or projects that include County-owned land will receive full points in this section.</t>
  </si>
  <si>
    <t>Source</t>
  </si>
  <si>
    <t>Amount</t>
  </si>
  <si>
    <t>Total Committed Permanent Public Funds</t>
  </si>
  <si>
    <t>Total Development Cost</t>
  </si>
  <si>
    <t>Ratio</t>
  </si>
  <si>
    <t>Total Points for Committed Permanent              Public Funds</t>
  </si>
  <si>
    <t>Self-Score Summary</t>
  </si>
  <si>
    <t>Max Available Points</t>
  </si>
  <si>
    <t>Project Points</t>
  </si>
  <si>
    <t>Maximum Financing Points</t>
  </si>
  <si>
    <t>Development Team</t>
  </si>
  <si>
    <t>Developer Experience or Supportive Housing Developer</t>
  </si>
  <si>
    <t>Managing General Partner Experience</t>
  </si>
  <si>
    <t>Architect Experience</t>
  </si>
  <si>
    <t>Maximum Development Team Points</t>
  </si>
  <si>
    <t>Geography</t>
  </si>
  <si>
    <r>
      <t xml:space="preserve">Unincorporated Los Angeles County Projects and Projects developed on County-Owned land, or part of a County project, </t>
    </r>
    <r>
      <rPr>
        <b/>
        <u/>
        <sz val="10"/>
        <rFont val="Arial"/>
        <family val="2"/>
      </rPr>
      <t>or</t>
    </r>
  </si>
  <si>
    <r>
      <t>150,</t>
    </r>
    <r>
      <rPr>
        <b/>
        <u/>
        <sz val="10"/>
        <rFont val="Arial"/>
        <family val="2"/>
      </rPr>
      <t xml:space="preserve"> or</t>
    </r>
  </si>
  <si>
    <t>Incorporated jurisdictions outside of the City of Los Angeles</t>
  </si>
  <si>
    <t>Maximum Geography Points</t>
  </si>
  <si>
    <t>Readiness</t>
  </si>
  <si>
    <t>All other project funding is committed (does not include LIHTC)</t>
  </si>
  <si>
    <t>Entitlements for project are complete, or project can be developed by-right and can begin construction within 12 months of the date of funding recommendation</t>
  </si>
  <si>
    <t>Max Readiness Points</t>
  </si>
  <si>
    <t>County Priorities</t>
  </si>
  <si>
    <r>
      <t xml:space="preserve">Selected by the County's Affordable Housing and Sustainable Communities workgroup, </t>
    </r>
    <r>
      <rPr>
        <u/>
        <sz val="10"/>
        <rFont val="Arial"/>
        <family val="2"/>
      </rPr>
      <t>or</t>
    </r>
    <r>
      <rPr>
        <sz val="10"/>
        <rFont val="Arial"/>
        <family val="2"/>
      </rPr>
      <t xml:space="preserve"> the project is receiving other financial County support </t>
    </r>
  </si>
  <si>
    <t>Located in a Highest Resource area (100 pts.), or
Located in a High Resource area (75 pts.)</t>
  </si>
  <si>
    <t>General Affordable projects with fewer than 10% studio units will be awarded 50 points and PSH projects will automatically be awarded 50 points.</t>
  </si>
  <si>
    <t>Max County Priorities Points</t>
  </si>
  <si>
    <t xml:space="preserve">Maximum Available Project Points </t>
  </si>
  <si>
    <t>Application Points</t>
  </si>
  <si>
    <t>If submitting multiple projects, please indicate your priority for funding:</t>
  </si>
  <si>
    <t>1.</t>
  </si>
  <si>
    <t>2.</t>
  </si>
  <si>
    <t>3.</t>
  </si>
  <si>
    <t>4.</t>
  </si>
  <si>
    <t xml:space="preserve">If the applicant is submitting more than one application, please identify the other projects below. </t>
  </si>
  <si>
    <t>Additional Applications:</t>
  </si>
  <si>
    <t>Project Name</t>
  </si>
  <si>
    <t>Address of Project Site</t>
  </si>
  <si>
    <t>City</t>
  </si>
  <si>
    <t>Zip Code</t>
  </si>
  <si>
    <t>Census Tract</t>
  </si>
  <si>
    <t>Supervisorial District</t>
  </si>
  <si>
    <t>Unincorporated County?</t>
  </si>
  <si>
    <t>High or Highest  Resource Area?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</si>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</sst>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18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b/>
      <sz val="11"/>
      <color theme="0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20"/>
      <color rgb="FFFF0000"/>
      <name val="Times New Roman"/>
      <family val="1"/>
    </font>
    <font>
      <b/>
      <sz val="15"/>
      <name val="Arial"/>
      <family val="2"/>
    </font>
    <font>
      <u/>
      <sz val="10"/>
      <name val="Arial"/>
      <family val="2"/>
    </font>
    <font>
      <b/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49" fontId="3" fillId="0" borderId="0" xfId="0" applyNumberFormat="1" applyFont="1" applyAlignment="1">
      <alignment horizontal="left" vertical="center"/>
    </xf>
    <xf numFmtId="0" fontId="4" fillId="0" borderId="0" xfId="0" applyFont="1"/>
    <xf numFmtId="3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0" fillId="0" borderId="2" xfId="0" applyBorder="1"/>
    <xf numFmtId="49" fontId="1" fillId="0" borderId="4" xfId="0" applyNumberFormat="1" applyFont="1" applyBorder="1"/>
    <xf numFmtId="0" fontId="6" fillId="1" borderId="5" xfId="0" applyFont="1" applyFill="1" applyBorder="1" applyAlignment="1">
      <alignment horizontal="center"/>
    </xf>
    <xf numFmtId="3" fontId="6" fillId="3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indent="1"/>
    </xf>
    <xf numFmtId="0" fontId="1" fillId="0" borderId="4" xfId="0" applyFont="1" applyBorder="1" applyAlignment="1">
      <alignment horizontal="left" indent="2"/>
    </xf>
    <xf numFmtId="3" fontId="0" fillId="0" borderId="0" xfId="0" applyNumberFormat="1"/>
    <xf numFmtId="9" fontId="0" fillId="0" borderId="0" xfId="0" applyNumberFormat="1"/>
    <xf numFmtId="0" fontId="1" fillId="1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right"/>
    </xf>
    <xf numFmtId="9" fontId="0" fillId="0" borderId="0" xfId="1" applyFont="1"/>
    <xf numFmtId="0" fontId="6" fillId="3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7" fillId="0" borderId="2" xfId="0" applyFont="1" applyBorder="1"/>
    <xf numFmtId="0" fontId="6" fillId="0" borderId="4" xfId="0" applyFont="1" applyBorder="1"/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/>
    <xf numFmtId="0" fontId="1" fillId="0" borderId="6" xfId="0" applyFont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right" indent="1"/>
    </xf>
    <xf numFmtId="0" fontId="0" fillId="0" borderId="4" xfId="0" applyBorder="1" applyAlignment="1">
      <alignment horizontal="left" indent="2"/>
    </xf>
    <xf numFmtId="0" fontId="1" fillId="0" borderId="5" xfId="0" applyFont="1" applyBorder="1" applyAlignment="1">
      <alignment horizontal="center"/>
    </xf>
    <xf numFmtId="0" fontId="9" fillId="0" borderId="3" xfId="0" applyFont="1" applyBorder="1"/>
    <xf numFmtId="1" fontId="6" fillId="4" borderId="6" xfId="0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left" indent="2"/>
    </xf>
    <xf numFmtId="0" fontId="2" fillId="0" borderId="3" xfId="0" applyFont="1" applyBorder="1"/>
    <xf numFmtId="0" fontId="0" fillId="1" borderId="5" xfId="0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0" borderId="0" xfId="0" applyNumberFormat="1" applyFont="1" applyAlignment="1">
      <alignment horizontal="right"/>
    </xf>
    <xf numFmtId="0" fontId="11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indent="3"/>
    </xf>
    <xf numFmtId="0" fontId="2" fillId="0" borderId="12" xfId="0" applyFont="1" applyBorder="1"/>
    <xf numFmtId="0" fontId="2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/>
    </xf>
    <xf numFmtId="0" fontId="15" fillId="0" borderId="12" xfId="0" applyFont="1" applyBorder="1"/>
    <xf numFmtId="14" fontId="2" fillId="0" borderId="0" xfId="0" applyNumberFormat="1" applyFont="1"/>
    <xf numFmtId="0" fontId="2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left" indent="2"/>
    </xf>
    <xf numFmtId="0" fontId="1" fillId="1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left" indent="1"/>
    </xf>
    <xf numFmtId="0" fontId="7" fillId="0" borderId="0" xfId="0" applyFont="1"/>
    <xf numFmtId="0" fontId="4" fillId="0" borderId="0" xfId="0" applyFont="1" applyAlignment="1">
      <alignment horizontal="right" wrapText="1"/>
    </xf>
    <xf numFmtId="1" fontId="1" fillId="6" borderId="5" xfId="0" applyNumberFormat="1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0" fontId="4" fillId="6" borderId="1" xfId="0" applyFont="1" applyFill="1" applyBorder="1"/>
    <xf numFmtId="0" fontId="2" fillId="6" borderId="1" xfId="0" applyFont="1" applyFill="1" applyBorder="1"/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 indent="2"/>
    </xf>
    <xf numFmtId="0" fontId="1" fillId="0" borderId="0" xfId="0" applyFont="1" applyAlignment="1">
      <alignment horizontal="left" wrapText="1" indent="2"/>
    </xf>
    <xf numFmtId="0" fontId="10" fillId="5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top" wrapText="1"/>
    </xf>
    <xf numFmtId="0" fontId="1" fillId="0" borderId="15" xfId="0" applyFont="1" applyBorder="1" applyAlignment="1">
      <alignment horizontal="left" indent="2"/>
    </xf>
    <xf numFmtId="0" fontId="0" fillId="0" borderId="16" xfId="0" applyBorder="1"/>
    <xf numFmtId="0" fontId="6" fillId="0" borderId="16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right"/>
    </xf>
    <xf numFmtId="3" fontId="3" fillId="6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right" vertical="center"/>
      <protection locked="0"/>
    </xf>
    <xf numFmtId="0" fontId="3" fillId="6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top" wrapText="1"/>
    </xf>
    <xf numFmtId="1" fontId="4" fillId="0" borderId="5" xfId="0" applyNumberFormat="1" applyFont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3" fontId="4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3" fillId="6" borderId="5" xfId="0" applyNumberFormat="1" applyFont="1" applyFill="1" applyBorder="1" applyAlignment="1" applyProtection="1">
      <alignment horizontal="right" vertical="center"/>
      <protection locked="0"/>
    </xf>
    <xf numFmtId="0" fontId="0" fillId="6" borderId="5" xfId="0" applyFill="1" applyBorder="1" applyAlignment="1" applyProtection="1">
      <alignment horizontal="right" vertical="center"/>
      <protection locked="0"/>
    </xf>
    <xf numFmtId="164" fontId="3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left"/>
    </xf>
    <xf numFmtId="0" fontId="10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3" fontId="4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3" fillId="6" borderId="1" xfId="0" applyFont="1" applyFill="1" applyBorder="1" applyAlignment="1" applyProtection="1">
      <alignment horizontal="lef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wrapText="1" indent="2"/>
    </xf>
    <xf numFmtId="0" fontId="0" fillId="0" borderId="2" xfId="0" applyBorder="1" applyAlignment="1">
      <alignment horizontal="left" wrapText="1" indent="2"/>
    </xf>
    <xf numFmtId="0" fontId="0" fillId="0" borderId="3" xfId="0" applyBorder="1" applyAlignment="1">
      <alignment horizontal="left" wrapText="1" indent="2"/>
    </xf>
    <xf numFmtId="49" fontId="3" fillId="6" borderId="2" xfId="0" applyNumberFormat="1" applyFont="1" applyFill="1" applyBorder="1" applyAlignment="1" applyProtection="1">
      <alignment horizontal="left"/>
      <protection locked="0"/>
    </xf>
    <xf numFmtId="49" fontId="3" fillId="6" borderId="1" xfId="0" applyNumberFormat="1" applyFont="1" applyFill="1" applyBorder="1" applyAlignment="1" applyProtection="1">
      <alignment horizontal="left"/>
      <protection locked="0"/>
    </xf>
    <xf numFmtId="3" fontId="3" fillId="6" borderId="2" xfId="0" applyNumberFormat="1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wrapText="1" indent="2"/>
    </xf>
    <xf numFmtId="0" fontId="0" fillId="0" borderId="10" xfId="0" applyBorder="1" applyAlignment="1">
      <alignment horizontal="left" wrapText="1" indent="2"/>
    </xf>
    <xf numFmtId="0" fontId="0" fillId="0" borderId="9" xfId="0" applyBorder="1" applyAlignment="1">
      <alignment horizontal="left" wrapText="1" indent="2"/>
    </xf>
    <xf numFmtId="0" fontId="0" fillId="0" borderId="14" xfId="0" applyBorder="1" applyAlignment="1">
      <alignment horizontal="left" wrapText="1" indent="2"/>
    </xf>
    <xf numFmtId="0" fontId="0" fillId="0" borderId="1" xfId="0" applyBorder="1" applyAlignment="1">
      <alignment horizontal="left" wrapText="1" indent="2"/>
    </xf>
    <xf numFmtId="0" fontId="0" fillId="0" borderId="7" xfId="0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6" borderId="1" xfId="0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wrapText="1" indent="2"/>
    </xf>
    <xf numFmtId="0" fontId="0" fillId="0" borderId="19" xfId="0" applyBorder="1" applyAlignment="1">
      <alignment horizontal="left" wrapText="1" indent="2"/>
    </xf>
    <xf numFmtId="0" fontId="0" fillId="0" borderId="20" xfId="0" applyBorder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1" fillId="0" borderId="0" xfId="0" applyFont="1" applyAlignment="1">
      <alignment horizontal="left" wrapText="1" indent="2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1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cdc-my.sharepoint.com/Users/mlus3039/Desktop/Copy%20of%20Appendix%201%20Application%20-%20KMA%20Changes%20-%2007%2014%201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IF%20COMMON/DEVELOPMENT%20UNIT/Industry%20RFP-Program/NOFA%20Round%2028/AA%20-%20Supplemental%20Documents/1%20Application%20for%20Funding/NOFA%2028%20Application%20for%20Funding%20with%20Notes%207.20.2022.xlsm" TargetMode="External"/><Relationship Id="rId1" Type="http://schemas.openxmlformats.org/officeDocument/2006/relationships/externalLinkPath" Target="/HIF%20COMMON/DEVELOPMENT%20UNIT/Industry%20RFP-Program/NOFA%20Round%2028/AA%20-%20Supplemental%20Documents/1%20Application%20for%20Funding/NOFA%2028%20Application%20for%20Funding%20with%20Notes%207.20.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pplication Instructions"/>
      <sheetName val="Application Checklist"/>
      <sheetName val="CEQA Checklist"/>
      <sheetName val="A.1 Scoring"/>
      <sheetName val="A.2 Application Certification "/>
      <sheetName val="B.1 Statement of Eligibility"/>
      <sheetName val="B.2 Developer Experience"/>
      <sheetName val="B.3 Service Provider Experience"/>
      <sheetName val="B.4 Con Plan Cert"/>
      <sheetName val="B.9 Per-Unit Cost Cert"/>
      <sheetName val="C.1 Project Summary"/>
      <sheetName val="C.2 Development Team"/>
      <sheetName val="C.3 Project Description"/>
      <sheetName val="C.4 Development Timeline"/>
      <sheetName val="C.5 Relocation Questionnaire"/>
      <sheetName val="C.5.a Business Occupants"/>
      <sheetName val="C.5.b Residential Occupants"/>
      <sheetName val="D.1 Acq - Predev Financing"/>
      <sheetName val="D.2 Sources"/>
      <sheetName val="D.3 Operating Subsidies"/>
      <sheetName val="D.4 Development Budget"/>
      <sheetName val="D.5 Dev Budget Assumptions"/>
      <sheetName val="D.6 Operating Budget"/>
      <sheetName val="D.7 Op Budget Assumptions"/>
      <sheetName val="D.8 Tax Credits"/>
      <sheetName val="D.9 Basis Limit"/>
      <sheetName val="D.10 Unit Mix &amp; Rents"/>
      <sheetName val="drop down menus"/>
      <sheetName val="D.11 15-YR Cash Flow"/>
      <sheetName val="E.10 Appraisal Requirements"/>
      <sheetName val="F.2 GP Experience"/>
      <sheetName val="G.6 Corporate Resolution"/>
      <sheetName val="G.7 Board Affidavit"/>
      <sheetName val="G.10 Applicant Certification"/>
      <sheetName val="G.10.a List of Affiliations"/>
      <sheetName val="G.11 CHDO Certification"/>
      <sheetName val="H. Service Plan Checklist"/>
      <sheetName val="H.1 Services Narrative"/>
      <sheetName val="H.2 Service Delivery Chart"/>
      <sheetName val="H.3 Services Staffing Chart"/>
      <sheetName val="H.4 Services Budget"/>
      <sheetName val="H.11 Prop Mgmt Experience"/>
      <sheetName val="I.2 Architect Experience"/>
      <sheetName val="I.5 Design Narrative"/>
      <sheetName val="I.15 Accessibility"/>
      <sheetName val="I.15a Universal Design"/>
      <sheetName val="I.16 Sust. Bldg. Methods "/>
      <sheetName val="I.16a Hlthy. Design Elem. "/>
      <sheetName val="I.17 Green Bld. Certification"/>
      <sheetName val="I.19 Utility Monitoring"/>
      <sheetName val="I.20. Leverage EEI"/>
      <sheetName val="I.20a EE Resources"/>
      <sheetName val="J.5 Other Public Funds Cer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 Page"/>
      <sheetName val="Application Instructions"/>
      <sheetName val="General Information"/>
      <sheetName val="C.1 Project Summary"/>
      <sheetName val="C.3 Project Description"/>
      <sheetName val="Checklist Narrative"/>
      <sheetName val="B.1 Statement of Eligibility"/>
      <sheetName val="B.2 Developer Experience"/>
      <sheetName val="B.2.a. Developer TC Experience"/>
      <sheetName val="B.3 Service Provider Experience"/>
      <sheetName val="B.12 Acknowledgement &amp; Cert. "/>
      <sheetName val="B.13 Applicant Certification"/>
      <sheetName val="B.13.a. List of Affiliations"/>
      <sheetName val="drop down menus"/>
      <sheetName val="C.2 Development Team"/>
      <sheetName val="C.4 Development Timeline"/>
      <sheetName val="C.5 Relocation Questionnaire"/>
      <sheetName val="C.5.a. Residential Occupants"/>
      <sheetName val="C.5.b. Business Occupants"/>
      <sheetName val="D.1 Acq Predev Financing"/>
      <sheetName val="D.2 Sources"/>
      <sheetName val="D.3 Operating Subsidies"/>
      <sheetName val="D.4 Development Budget"/>
      <sheetName val="D.5 Dev Budget Assumptions"/>
      <sheetName val="D.6 Operating Budget"/>
      <sheetName val="D.7 Op Budget Assumptions"/>
      <sheetName val="D.8.a. 9% TC Threshold Basis"/>
      <sheetName val="D.8.b. 9% Tax Credit Calc"/>
      <sheetName val="Sheet1"/>
      <sheetName val="D.8.c. 9% Tax Credit - TieBreak"/>
      <sheetName val="D.9.a. 4% TC Threshold Basis"/>
      <sheetName val="D.9.b. 4% Tax Credit Calc"/>
      <sheetName val="D.10 Unit Mix &amp; Rents"/>
      <sheetName val="D.11 20-Year Cash Flow"/>
      <sheetName val="F.2 Managing GP Experience"/>
      <sheetName val="H.2 Service Delivery - HIDDEN"/>
      <sheetName val="H.1 100% Homeless"/>
      <sheetName val="H.1 Mixed Populations"/>
      <sheetName val="H.1.a Target Population Matrix"/>
      <sheetName val="H.3 Services Staffing Chart"/>
      <sheetName val="H.4 Services Budget"/>
      <sheetName val="H.4a Guideline Gen. Aff. Budget"/>
      <sheetName val="H.4b Guide Vet.&amp;Gen Aff. Budge"/>
      <sheetName val="H.11 Prop Mgmt Experience"/>
      <sheetName val="I.2 Architect Experience"/>
      <sheetName val="I.5 Design Narrative"/>
      <sheetName val="I.16 Sust. Bldg. Methods "/>
      <sheetName val="I.16a Hlthy. Design Elem. "/>
      <sheetName val="I.16 Sust. Bldg. Methods"/>
      <sheetName val="J.5 Other Public Funds Cert."/>
      <sheetName val="G.6 Corporate Resolution"/>
      <sheetName val="CEQA Checklist"/>
      <sheetName val="G.7 Board of DirectorsAffidavit"/>
      <sheetName val="E.10 Appraisal Requirements"/>
      <sheetName val="Application Checklist "/>
      <sheetName val="B.7 Req. for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78D0-BAD9-4951-B37B-BEA69E6B87CD}">
  <sheetPr>
    <tabColor theme="3" tint="0.59999389629810485"/>
    <pageSetUpPr fitToPage="1"/>
  </sheetPr>
  <dimension ref="B1:Z157"/>
  <sheetViews>
    <sheetView showGridLines="0" tabSelected="1" zoomScale="67" zoomScaleNormal="90" zoomScaleSheetLayoutView="100" workbookViewId="0">
      <selection activeCell="S9" sqref="S9"/>
    </sheetView>
  </sheetViews>
  <sheetFormatPr defaultColWidth="9.140625" defaultRowHeight="13.9"/>
  <cols>
    <col min="1" max="1" width="3.7109375" style="1" customWidth="1"/>
    <col min="2" max="2" width="3.42578125" style="1" customWidth="1"/>
    <col min="3" max="3" width="13.7109375" style="1" customWidth="1"/>
    <col min="4" max="4" width="12.85546875" style="1" customWidth="1"/>
    <col min="5" max="5" width="12" style="1" customWidth="1"/>
    <col min="6" max="6" width="11.28515625" style="1" customWidth="1"/>
    <col min="7" max="8" width="5.85546875" style="1" customWidth="1"/>
    <col min="9" max="9" width="12" style="1" customWidth="1"/>
    <col min="10" max="10" width="9.5703125" style="1" customWidth="1"/>
    <col min="11" max="11" width="18.85546875" style="1" customWidth="1"/>
    <col min="12" max="12" width="16.140625" style="1" customWidth="1"/>
    <col min="13" max="13" width="1.85546875" style="1" customWidth="1"/>
    <col min="14" max="14" width="0" style="1" hidden="1" customWidth="1"/>
    <col min="15" max="15" width="9.140625" style="1"/>
    <col min="16" max="17" width="9.140625" style="2" hidden="1" customWidth="1"/>
    <col min="18" max="16384" width="9.140625" style="1"/>
  </cols>
  <sheetData>
    <row r="1" spans="2:18" ht="12.6" customHeight="1">
      <c r="F1" s="60"/>
      <c r="G1" s="60"/>
      <c r="J1" s="59"/>
    </row>
    <row r="2" spans="2:18" ht="21" customHeight="1">
      <c r="B2" s="58" t="s">
        <v>0</v>
      </c>
      <c r="C2" s="55"/>
      <c r="D2" s="55"/>
      <c r="E2" s="55"/>
      <c r="F2" s="57"/>
      <c r="G2" s="56"/>
      <c r="H2" s="55"/>
      <c r="I2" s="55"/>
      <c r="J2" s="72" t="s">
        <v>1</v>
      </c>
      <c r="K2" s="73"/>
      <c r="L2" s="73"/>
      <c r="M2" s="73"/>
      <c r="O2" s="142" t="s">
        <v>2</v>
      </c>
    </row>
    <row r="3" spans="2:18" s="3" customFormat="1" ht="6.75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P3" s="4"/>
      <c r="Q3" s="4"/>
    </row>
    <row r="4" spans="2:18" s="3" customFormat="1" ht="0.75" hidden="1" customHeight="1">
      <c r="B4" s="54"/>
      <c r="F4" s="53"/>
      <c r="G4" s="53"/>
      <c r="P4" s="4"/>
      <c r="Q4" s="4"/>
    </row>
    <row r="5" spans="2:18" s="3" customFormat="1" ht="19.5" customHeight="1">
      <c r="B5" s="14" t="s">
        <v>3</v>
      </c>
      <c r="C5" s="12"/>
      <c r="D5" s="12"/>
      <c r="E5" s="13"/>
      <c r="F5" s="13"/>
      <c r="G5" s="12"/>
      <c r="H5" s="12"/>
      <c r="I5" s="12"/>
      <c r="J5" s="12"/>
      <c r="K5" s="12"/>
      <c r="L5" s="12"/>
      <c r="P5" s="4"/>
      <c r="Q5" s="4"/>
    </row>
    <row r="6" spans="2:18" s="3" customFormat="1" ht="9" customHeight="1">
      <c r="B6" s="52"/>
      <c r="C6" s="51"/>
      <c r="D6" s="51"/>
      <c r="E6" s="51"/>
      <c r="F6" s="51"/>
      <c r="G6" s="51"/>
      <c r="H6" s="51"/>
      <c r="I6" s="51"/>
      <c r="J6" s="51"/>
      <c r="K6" s="51"/>
      <c r="P6" s="4"/>
      <c r="Q6" s="4"/>
    </row>
    <row r="7" spans="2:18" s="3" customFormat="1"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P7" s="4"/>
      <c r="Q7" s="4"/>
    </row>
    <row r="8" spans="2:18" s="3" customFormat="1" ht="7.5" customHeight="1">
      <c r="C8" s="50"/>
      <c r="D8" s="50"/>
      <c r="E8" s="50"/>
      <c r="F8" s="50"/>
      <c r="G8" s="50"/>
      <c r="P8" s="4"/>
      <c r="Q8" s="4"/>
    </row>
    <row r="9" spans="2:18" s="3" customFormat="1" ht="66" customHeight="1">
      <c r="B9" s="103" t="s">
        <v>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P9" s="4"/>
      <c r="Q9" s="4"/>
    </row>
    <row r="10" spans="2:18" s="3" customFormat="1" ht="4.5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P10" s="4"/>
      <c r="Q10" s="4"/>
    </row>
    <row r="11" spans="2:18" s="3" customFormat="1" ht="15" customHeight="1" thickBot="1">
      <c r="C11" s="104" t="s">
        <v>6</v>
      </c>
      <c r="D11" s="105"/>
      <c r="E11" s="105"/>
      <c r="F11" s="105"/>
      <c r="G11" s="105"/>
      <c r="I11" s="106" t="s">
        <v>7</v>
      </c>
      <c r="J11" s="107"/>
      <c r="P11" s="4"/>
      <c r="Q11" s="4"/>
    </row>
    <row r="12" spans="2:18" s="4" customFormat="1" ht="15" customHeight="1">
      <c r="C12" s="108"/>
      <c r="D12" s="108"/>
      <c r="E12" s="108"/>
      <c r="F12" s="108"/>
      <c r="G12" s="108"/>
      <c r="I12" s="89"/>
      <c r="J12" s="90"/>
      <c r="P12" s="4" t="b">
        <v>0</v>
      </c>
      <c r="Q12" s="4">
        <f t="shared" ref="Q12:Q19" si="0">IF(P12=TRUE,I12,0)</f>
        <v>0</v>
      </c>
      <c r="R12" s="49"/>
    </row>
    <row r="13" spans="2:18" s="4" customFormat="1" ht="15" customHeight="1">
      <c r="C13" s="91"/>
      <c r="D13" s="91"/>
      <c r="E13" s="91"/>
      <c r="F13" s="91"/>
      <c r="G13" s="91"/>
      <c r="I13" s="109"/>
      <c r="J13" s="109"/>
      <c r="P13" s="4" t="b">
        <v>0</v>
      </c>
      <c r="Q13" s="4">
        <f t="shared" si="0"/>
        <v>0</v>
      </c>
      <c r="R13" s="49"/>
    </row>
    <row r="14" spans="2:18" s="4" customFormat="1" ht="15" customHeight="1">
      <c r="C14" s="91"/>
      <c r="D14" s="91"/>
      <c r="E14" s="91"/>
      <c r="F14" s="91"/>
      <c r="G14" s="91"/>
      <c r="I14" s="89"/>
      <c r="J14" s="90"/>
      <c r="P14" s="4" t="b">
        <v>0</v>
      </c>
      <c r="Q14" s="4">
        <f t="shared" si="0"/>
        <v>0</v>
      </c>
    </row>
    <row r="15" spans="2:18" s="4" customFormat="1" ht="15" customHeight="1">
      <c r="C15" s="91"/>
      <c r="D15" s="91"/>
      <c r="E15" s="91"/>
      <c r="F15" s="91"/>
      <c r="G15" s="91"/>
      <c r="I15" s="89"/>
      <c r="J15" s="90"/>
      <c r="P15" s="4" t="b">
        <v>0</v>
      </c>
      <c r="Q15" s="4">
        <f t="shared" si="0"/>
        <v>0</v>
      </c>
    </row>
    <row r="16" spans="2:18" s="4" customFormat="1" ht="15" customHeight="1">
      <c r="C16" s="91"/>
      <c r="D16" s="91"/>
      <c r="E16" s="91"/>
      <c r="F16" s="91"/>
      <c r="G16" s="91"/>
      <c r="I16" s="89"/>
      <c r="J16" s="90"/>
      <c r="P16" s="4" t="b">
        <v>0</v>
      </c>
      <c r="Q16" s="4">
        <f t="shared" si="0"/>
        <v>0</v>
      </c>
    </row>
    <row r="17" spans="3:17" s="4" customFormat="1" ht="15" customHeight="1">
      <c r="C17" s="91"/>
      <c r="D17" s="91"/>
      <c r="E17" s="91"/>
      <c r="F17" s="91"/>
      <c r="G17" s="91"/>
      <c r="I17" s="89"/>
      <c r="J17" s="90"/>
      <c r="P17" s="4" t="b">
        <v>0</v>
      </c>
      <c r="Q17" s="4">
        <f>IF(P17=TRUE,I18,0)</f>
        <v>0</v>
      </c>
    </row>
    <row r="18" spans="3:17" s="4" customFormat="1" ht="15" customHeight="1">
      <c r="C18" s="91"/>
      <c r="D18" s="91"/>
      <c r="E18" s="91"/>
      <c r="F18" s="91"/>
      <c r="G18" s="91"/>
      <c r="I18" s="89"/>
      <c r="J18" s="90"/>
      <c r="P18" s="4" t="b">
        <v>0</v>
      </c>
      <c r="Q18" s="4">
        <f>IF(P18=TRUE,#REF!,0)</f>
        <v>0</v>
      </c>
    </row>
    <row r="19" spans="3:17" s="4" customFormat="1" ht="15" customHeight="1">
      <c r="C19" s="91"/>
      <c r="D19" s="91"/>
      <c r="E19" s="91"/>
      <c r="F19" s="91"/>
      <c r="G19" s="91"/>
      <c r="I19" s="89"/>
      <c r="J19" s="90"/>
      <c r="P19" s="4" t="b">
        <v>0</v>
      </c>
      <c r="Q19" s="4">
        <f t="shared" si="0"/>
        <v>0</v>
      </c>
    </row>
    <row r="20" spans="3:17" s="3" customFormat="1" ht="15" customHeight="1">
      <c r="F20" s="6"/>
      <c r="I20" s="48"/>
      <c r="J20" s="47"/>
      <c r="P20" s="4"/>
      <c r="Q20" s="4"/>
    </row>
    <row r="21" spans="3:17" s="3" customFormat="1" ht="15" customHeight="1">
      <c r="F21" s="6"/>
      <c r="G21" s="45" t="s">
        <v>8</v>
      </c>
      <c r="H21" s="46"/>
      <c r="I21" s="95">
        <f>SUM(I12:J19)</f>
        <v>0</v>
      </c>
      <c r="J21" s="96"/>
      <c r="P21" s="4"/>
      <c r="Q21" s="4"/>
    </row>
    <row r="22" spans="3:17" s="3" customFormat="1" ht="15" customHeight="1">
      <c r="F22" s="6"/>
      <c r="G22" s="45" t="s">
        <v>9</v>
      </c>
      <c r="I22" s="97"/>
      <c r="J22" s="98"/>
      <c r="P22" s="4"/>
      <c r="Q22" s="4"/>
    </row>
    <row r="23" spans="3:17" s="3" customFormat="1" ht="15" customHeight="1">
      <c r="F23" s="6"/>
      <c r="G23" s="46" t="s">
        <v>10</v>
      </c>
      <c r="I23" s="99">
        <f>IF(AND(I21&lt;&gt;0,I22&lt;&gt;0),I21/I22,0)</f>
        <v>0</v>
      </c>
      <c r="J23" s="100"/>
      <c r="P23" s="4"/>
      <c r="Q23" s="4"/>
    </row>
    <row r="24" spans="3:17" s="3" customFormat="1" ht="15" customHeight="1">
      <c r="F24" s="6"/>
      <c r="P24" s="4"/>
      <c r="Q24" s="4"/>
    </row>
    <row r="25" spans="3:17" s="3" customFormat="1" ht="15" customHeight="1">
      <c r="C25" s="92" t="s">
        <v>11</v>
      </c>
      <c r="D25" s="92"/>
      <c r="E25" s="92"/>
      <c r="F25" s="92"/>
      <c r="G25" s="92"/>
      <c r="I25" s="93">
        <f>IF(I23&lt;&gt;0,MIN(ROUNDDOWN(I23*3*100,0),60),0)</f>
        <v>0</v>
      </c>
      <c r="J25" s="71"/>
      <c r="P25" s="4"/>
      <c r="Q25" s="4"/>
    </row>
    <row r="26" spans="3:17" s="3" customFormat="1" ht="15" customHeight="1">
      <c r="C26" s="92"/>
      <c r="D26" s="92"/>
      <c r="E26" s="92"/>
      <c r="F26" s="92"/>
      <c r="G26" s="92"/>
      <c r="I26" s="93"/>
      <c r="P26" s="4"/>
      <c r="Q26" s="4"/>
    </row>
    <row r="27" spans="3:17" s="3" customFormat="1" ht="15" customHeight="1">
      <c r="C27" s="83"/>
      <c r="D27" s="83"/>
      <c r="E27" s="83"/>
      <c r="F27" s="83"/>
      <c r="G27" s="83"/>
      <c r="P27" s="4"/>
      <c r="Q27" s="4"/>
    </row>
    <row r="28" spans="3:17" s="3" customFormat="1" ht="30" customHeight="1">
      <c r="C28" s="67"/>
      <c r="D28" s="67"/>
      <c r="E28" s="67"/>
      <c r="F28" s="67"/>
      <c r="G28" s="67"/>
      <c r="I28" s="70"/>
      <c r="P28" s="4"/>
      <c r="Q28" s="4"/>
    </row>
    <row r="29" spans="3:17" s="3" customFormat="1" ht="24.6" customHeight="1">
      <c r="F29" s="6"/>
      <c r="G29" s="45"/>
      <c r="I29" s="44"/>
      <c r="P29" s="4"/>
      <c r="Q29" s="4"/>
    </row>
    <row r="30" spans="3:17" customFormat="1" ht="35.25" customHeight="1">
      <c r="C30" s="116" t="s">
        <v>12</v>
      </c>
      <c r="D30" s="117"/>
      <c r="E30" s="117"/>
      <c r="F30" s="117"/>
      <c r="G30" s="117"/>
      <c r="H30" s="117"/>
      <c r="I30" s="117"/>
      <c r="J30" s="118"/>
      <c r="K30" s="78" t="s">
        <v>13</v>
      </c>
      <c r="L30" s="43" t="s">
        <v>14</v>
      </c>
      <c r="N30" s="25"/>
    </row>
    <row r="31" spans="3:17" customFormat="1" ht="17.45" customHeight="1">
      <c r="C31" s="29" t="s">
        <v>3</v>
      </c>
      <c r="D31" s="15"/>
      <c r="E31" s="15"/>
      <c r="F31" s="15"/>
      <c r="G31" s="15"/>
      <c r="H31" s="15"/>
      <c r="I31" s="15"/>
      <c r="J31" s="41"/>
      <c r="K31" s="42"/>
      <c r="L31" s="42"/>
      <c r="N31" s="25"/>
    </row>
    <row r="32" spans="3:17" customFormat="1" ht="17.45" customHeight="1">
      <c r="C32" s="36" t="s">
        <v>4</v>
      </c>
      <c r="D32" s="15"/>
      <c r="E32" s="15"/>
      <c r="F32" s="15"/>
      <c r="G32" s="15"/>
      <c r="H32" s="15"/>
      <c r="I32" s="15"/>
      <c r="J32" s="41"/>
      <c r="K32" s="37">
        <v>60</v>
      </c>
      <c r="L32" s="68"/>
      <c r="N32" s="25"/>
    </row>
    <row r="33" spans="3:18" customFormat="1" ht="17.45" customHeight="1">
      <c r="C33" s="40"/>
      <c r="D33" s="28"/>
      <c r="E33" s="28"/>
      <c r="F33" s="28"/>
      <c r="G33" s="28"/>
      <c r="H33" s="28"/>
      <c r="I33" s="28"/>
      <c r="J33" s="35" t="s">
        <v>15</v>
      </c>
      <c r="K33" s="34">
        <f>SUM(K32:K32)</f>
        <v>60</v>
      </c>
      <c r="L33" s="39">
        <f>SUM(L32:L32)</f>
        <v>0</v>
      </c>
      <c r="N33" s="25" t="e">
        <f>K33/#REF!</f>
        <v>#REF!</v>
      </c>
    </row>
    <row r="34" spans="3:18" customFormat="1" ht="17.45" customHeight="1">
      <c r="C34" s="29" t="s">
        <v>16</v>
      </c>
      <c r="D34" s="15"/>
      <c r="E34" s="15"/>
      <c r="F34" s="15"/>
      <c r="G34" s="15"/>
      <c r="H34" s="15"/>
      <c r="I34" s="15"/>
      <c r="J34" s="38"/>
      <c r="K34" s="23"/>
      <c r="L34" s="17"/>
      <c r="N34" s="25"/>
    </row>
    <row r="35" spans="3:18" customFormat="1" ht="17.45" customHeight="1">
      <c r="C35" s="20" t="s">
        <v>17</v>
      </c>
      <c r="D35" s="15"/>
      <c r="E35" s="15"/>
      <c r="F35" s="15"/>
      <c r="G35" s="15"/>
      <c r="H35" s="15"/>
      <c r="I35" s="15"/>
      <c r="J35" s="38"/>
      <c r="K35" s="37">
        <v>60</v>
      </c>
      <c r="L35" s="69"/>
      <c r="N35" s="25"/>
    </row>
    <row r="36" spans="3:18" customFormat="1" ht="17.45" customHeight="1">
      <c r="C36" s="20" t="s">
        <v>18</v>
      </c>
      <c r="D36" s="15"/>
      <c r="E36" s="15"/>
      <c r="F36" s="15"/>
      <c r="G36" s="15"/>
      <c r="H36" s="15"/>
      <c r="I36" s="15"/>
      <c r="J36" s="38"/>
      <c r="K36" s="37">
        <v>75</v>
      </c>
      <c r="L36" s="69"/>
      <c r="N36" s="25"/>
    </row>
    <row r="37" spans="3:18" customFormat="1" ht="17.45" customHeight="1">
      <c r="C37" s="36" t="s">
        <v>19</v>
      </c>
      <c r="D37" s="15"/>
      <c r="E37" s="15"/>
      <c r="F37" s="15"/>
      <c r="G37" s="15"/>
      <c r="H37" s="15"/>
      <c r="I37" s="15"/>
      <c r="J37" s="38"/>
      <c r="K37" s="37">
        <v>50</v>
      </c>
      <c r="L37" s="69"/>
      <c r="N37" s="25"/>
    </row>
    <row r="38" spans="3:18" customFormat="1" ht="17.45" customHeight="1">
      <c r="C38" s="36"/>
      <c r="D38" s="15"/>
      <c r="E38" s="15"/>
      <c r="F38" s="15"/>
      <c r="G38" s="15"/>
      <c r="H38" s="15"/>
      <c r="I38" s="15"/>
      <c r="J38" s="35" t="s">
        <v>20</v>
      </c>
      <c r="K38" s="34">
        <f>SUM(K35:K37)</f>
        <v>185</v>
      </c>
      <c r="L38" s="33">
        <f>SUM(L35:L37)</f>
        <v>0</v>
      </c>
      <c r="N38" s="25" t="e">
        <f>K38/#REF!</f>
        <v>#REF!</v>
      </c>
    </row>
    <row r="39" spans="3:18" customFormat="1" ht="17.45" customHeight="1">
      <c r="C39" s="29" t="s">
        <v>21</v>
      </c>
      <c r="D39" s="15"/>
      <c r="E39" s="15"/>
      <c r="F39" s="15"/>
      <c r="G39" s="15"/>
      <c r="H39" s="15"/>
      <c r="I39" s="15"/>
      <c r="J39" s="35"/>
      <c r="K39" s="23"/>
      <c r="L39" s="23"/>
      <c r="N39" s="25"/>
    </row>
    <row r="40" spans="3:18" customFormat="1" ht="39.6" customHeight="1">
      <c r="C40" s="110" t="s">
        <v>22</v>
      </c>
      <c r="D40" s="125"/>
      <c r="E40" s="125"/>
      <c r="F40" s="125"/>
      <c r="G40" s="15"/>
      <c r="H40" s="15"/>
      <c r="I40" s="15"/>
      <c r="J40" s="35"/>
      <c r="K40" s="61" t="s">
        <v>23</v>
      </c>
      <c r="L40" s="69"/>
      <c r="N40" s="25"/>
    </row>
    <row r="41" spans="3:18" customFormat="1" ht="17.45" customHeight="1">
      <c r="C41" s="36" t="s">
        <v>24</v>
      </c>
      <c r="D41" s="15"/>
      <c r="E41" s="15"/>
      <c r="F41" s="15"/>
      <c r="G41" s="15"/>
      <c r="H41" s="15"/>
      <c r="I41" s="15"/>
      <c r="J41" s="35"/>
      <c r="K41" s="61">
        <v>75</v>
      </c>
      <c r="L41" s="69"/>
      <c r="N41" s="25"/>
    </row>
    <row r="42" spans="3:18" customFormat="1" ht="17.45" customHeight="1">
      <c r="C42" s="36"/>
      <c r="D42" s="15"/>
      <c r="E42" s="15"/>
      <c r="F42" s="15"/>
      <c r="G42" s="15"/>
      <c r="H42" s="15"/>
      <c r="I42" s="1"/>
      <c r="J42" s="35" t="s">
        <v>25</v>
      </c>
      <c r="K42" s="34">
        <v>150</v>
      </c>
      <c r="L42" s="33">
        <f>SUM(L40:L41)</f>
        <v>0</v>
      </c>
      <c r="N42" s="25"/>
    </row>
    <row r="43" spans="3:18" customFormat="1" ht="17.45" customHeight="1">
      <c r="C43" s="29" t="s">
        <v>26</v>
      </c>
      <c r="D43" s="28"/>
      <c r="E43" s="15"/>
      <c r="F43" s="15"/>
      <c r="G43" s="15"/>
      <c r="H43" s="15"/>
      <c r="I43" s="15"/>
      <c r="J43" s="27"/>
      <c r="K43" s="23"/>
      <c r="L43" s="23"/>
      <c r="N43" s="25"/>
    </row>
    <row r="44" spans="3:18" customFormat="1" ht="19.899999999999999" customHeight="1">
      <c r="C44" s="36" t="s">
        <v>27</v>
      </c>
      <c r="D44" s="15"/>
      <c r="E44" s="15"/>
      <c r="F44" s="15"/>
      <c r="G44" s="15"/>
      <c r="H44" s="15"/>
      <c r="I44" s="15"/>
      <c r="J44" s="27"/>
      <c r="K44" s="32">
        <v>100</v>
      </c>
      <c r="L44" s="82"/>
      <c r="N44" s="25"/>
    </row>
    <row r="45" spans="3:18" customFormat="1" ht="42.6" customHeight="1">
      <c r="C45" s="126" t="s">
        <v>28</v>
      </c>
      <c r="D45" s="127"/>
      <c r="E45" s="127"/>
      <c r="F45" s="127"/>
      <c r="G45" s="127"/>
      <c r="H45" s="127"/>
      <c r="I45" s="15"/>
      <c r="J45" s="27"/>
      <c r="K45" s="32">
        <v>75</v>
      </c>
      <c r="L45" s="82"/>
      <c r="N45" s="25"/>
    </row>
    <row r="46" spans="3:18" customFormat="1" ht="17.45" customHeight="1">
      <c r="C46" s="20"/>
      <c r="D46" s="15"/>
      <c r="E46" s="15"/>
      <c r="F46" s="15"/>
      <c r="G46" s="15"/>
      <c r="H46" s="15"/>
      <c r="I46" s="31" t="s">
        <v>29</v>
      </c>
      <c r="J46" s="27"/>
      <c r="K46" s="26">
        <f>SUM(K44:K45)</f>
        <v>175</v>
      </c>
      <c r="L46" s="30">
        <f>SUM(L44:L45)</f>
        <v>0</v>
      </c>
      <c r="N46" s="25" t="e">
        <f>K46/#REF!</f>
        <v>#REF!</v>
      </c>
    </row>
    <row r="47" spans="3:18" customFormat="1" ht="17.45" customHeight="1">
      <c r="C47" s="29" t="s">
        <v>30</v>
      </c>
      <c r="D47" s="28"/>
      <c r="E47" s="15"/>
      <c r="F47" s="15"/>
      <c r="G47" s="15"/>
      <c r="H47" s="15"/>
      <c r="I47" s="15"/>
      <c r="J47" s="27"/>
      <c r="K47" s="23"/>
      <c r="L47" s="23"/>
      <c r="N47" s="25"/>
    </row>
    <row r="48" spans="3:18" customFormat="1" ht="29.25" customHeight="1">
      <c r="C48" s="110" t="s">
        <v>31</v>
      </c>
      <c r="D48" s="111"/>
      <c r="E48" s="111"/>
      <c r="F48" s="111"/>
      <c r="G48" s="111"/>
      <c r="H48" s="111"/>
      <c r="I48" s="111"/>
      <c r="J48" s="112"/>
      <c r="K48" s="79">
        <v>100</v>
      </c>
      <c r="L48" s="81"/>
      <c r="N48" s="1"/>
      <c r="O48" s="66"/>
      <c r="R48" s="1"/>
    </row>
    <row r="49" spans="2:26" customFormat="1" ht="18" customHeight="1">
      <c r="C49" s="119" t="s">
        <v>32</v>
      </c>
      <c r="D49" s="120"/>
      <c r="E49" s="120"/>
      <c r="F49" s="120"/>
      <c r="G49" s="120"/>
      <c r="H49" s="120"/>
      <c r="I49" s="120"/>
      <c r="J49" s="121"/>
      <c r="K49" s="129">
        <v>100</v>
      </c>
      <c r="L49" s="131"/>
      <c r="N49" s="1"/>
      <c r="O49" s="66"/>
    </row>
    <row r="50" spans="2:26" customFormat="1" ht="10.5" customHeight="1">
      <c r="C50" s="122"/>
      <c r="D50" s="123"/>
      <c r="E50" s="123"/>
      <c r="F50" s="123"/>
      <c r="G50" s="123"/>
      <c r="H50" s="123"/>
      <c r="I50" s="123"/>
      <c r="J50" s="124"/>
      <c r="K50" s="130"/>
      <c r="L50" s="132"/>
      <c r="N50" s="1"/>
      <c r="O50" s="66"/>
      <c r="W50" s="136"/>
      <c r="X50" s="137"/>
      <c r="Y50" s="137"/>
      <c r="Z50" s="137"/>
    </row>
    <row r="51" spans="2:26" customFormat="1" ht="26.25" customHeight="1">
      <c r="C51" s="133" t="s">
        <v>33</v>
      </c>
      <c r="D51" s="134"/>
      <c r="E51" s="134"/>
      <c r="F51" s="134"/>
      <c r="G51" s="134"/>
      <c r="H51" s="134"/>
      <c r="I51" s="134"/>
      <c r="J51" s="135"/>
      <c r="K51" s="80">
        <v>50</v>
      </c>
      <c r="L51" s="82"/>
      <c r="N51" s="1"/>
      <c r="O51" s="66"/>
      <c r="W51" s="76"/>
      <c r="X51" s="77"/>
      <c r="Y51" s="77"/>
      <c r="Z51" s="77"/>
    </row>
    <row r="52" spans="2:26" customFormat="1" ht="17.45" customHeight="1">
      <c r="C52" s="84"/>
      <c r="D52" s="85"/>
      <c r="E52" s="85"/>
      <c r="F52" s="85"/>
      <c r="G52" s="85"/>
      <c r="H52" s="86" t="s">
        <v>34</v>
      </c>
      <c r="I52" s="87"/>
      <c r="J52" s="88"/>
      <c r="K52" s="26">
        <f>SUM(K48:K51)</f>
        <v>250</v>
      </c>
      <c r="L52" s="30">
        <f>SUM(L48:L50)</f>
        <v>0</v>
      </c>
      <c r="N52" s="25" t="e">
        <f>K52/#REF!</f>
        <v>#REF!</v>
      </c>
      <c r="O52" s="66"/>
    </row>
    <row r="53" spans="2:26" customFormat="1" ht="12.75">
      <c r="C53" s="65"/>
      <c r="D53" s="62"/>
      <c r="E53" s="62"/>
      <c r="F53" s="62"/>
      <c r="G53" s="62"/>
      <c r="H53" s="63"/>
      <c r="I53" s="62"/>
      <c r="J53" s="24"/>
      <c r="K53" s="64"/>
      <c r="L53" s="17"/>
      <c r="N53" s="22"/>
      <c r="O53" s="21"/>
    </row>
    <row r="54" spans="2:26" customFormat="1" ht="17.45" customHeight="1">
      <c r="C54" s="20"/>
      <c r="D54" s="15"/>
      <c r="E54" s="15"/>
      <c r="F54" s="15"/>
      <c r="G54" s="15"/>
      <c r="H54" s="15"/>
      <c r="I54" s="15"/>
      <c r="J54" s="19" t="s">
        <v>35</v>
      </c>
      <c r="K54" s="18">
        <f>SUM(K33,K38,K42,K46,K52)</f>
        <v>820</v>
      </c>
      <c r="L54" s="17"/>
      <c r="N54" s="1"/>
    </row>
    <row r="55" spans="2:26" customFormat="1" ht="18" customHeight="1">
      <c r="C55" s="16"/>
      <c r="D55" s="15"/>
      <c r="E55" s="15"/>
      <c r="F55" s="15"/>
      <c r="G55" s="15"/>
      <c r="H55" s="138" t="s">
        <v>36</v>
      </c>
      <c r="I55" s="138"/>
      <c r="J55" s="139"/>
      <c r="K55" s="140">
        <f>SUM(L33,L38,L42,L46,L52)</f>
        <v>0</v>
      </c>
      <c r="L55" s="141"/>
    </row>
    <row r="56" spans="2:26" customFormat="1" ht="1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26" customFormat="1" ht="15" customHeight="1">
      <c r="C57" s="14"/>
      <c r="D57" s="12"/>
      <c r="E57" s="12"/>
      <c r="F57" s="13"/>
      <c r="G57" s="13"/>
      <c r="H57" s="12"/>
      <c r="I57" s="12"/>
      <c r="J57" s="12"/>
      <c r="K57" s="12"/>
      <c r="L57" s="12"/>
    </row>
    <row r="58" spans="2:26" s="3" customFormat="1" ht="15" customHeight="1">
      <c r="C58"/>
      <c r="D58"/>
      <c r="E58"/>
      <c r="F58"/>
      <c r="G58"/>
      <c r="H58"/>
      <c r="I58"/>
      <c r="J58"/>
      <c r="K58"/>
      <c r="L58"/>
      <c r="P58" s="4"/>
      <c r="Q58" s="4"/>
    </row>
    <row r="59" spans="2:26" s="3" customFormat="1" ht="15" customHeight="1">
      <c r="C59" s="6" t="s">
        <v>37</v>
      </c>
      <c r="G59" s="6"/>
      <c r="P59" s="4"/>
      <c r="Q59" s="4"/>
    </row>
    <row r="60" spans="2:26" s="3" customFormat="1" ht="15" customHeight="1">
      <c r="G60" s="6"/>
      <c r="P60" s="4"/>
      <c r="Q60" s="4"/>
    </row>
    <row r="61" spans="2:26" s="3" customFormat="1" ht="15" customHeight="1">
      <c r="C61" s="5" t="s">
        <v>38</v>
      </c>
      <c r="D61" s="128"/>
      <c r="E61" s="128"/>
      <c r="F61" s="128"/>
      <c r="G61" s="128"/>
      <c r="H61" s="128"/>
      <c r="I61" s="128"/>
      <c r="J61" s="128"/>
      <c r="K61" s="128"/>
      <c r="L61" s="128"/>
      <c r="P61" s="4"/>
      <c r="Q61" s="4"/>
    </row>
    <row r="62" spans="2:26" s="3" customFormat="1" ht="15" customHeight="1">
      <c r="C62" s="5" t="s">
        <v>39</v>
      </c>
      <c r="D62" s="128"/>
      <c r="E62" s="128"/>
      <c r="F62" s="128"/>
      <c r="G62" s="128"/>
      <c r="H62" s="128"/>
      <c r="I62" s="128"/>
      <c r="J62" s="128"/>
      <c r="K62" s="128"/>
      <c r="L62" s="128"/>
      <c r="P62" s="4"/>
      <c r="Q62" s="4"/>
    </row>
    <row r="63" spans="2:26" s="3" customFormat="1" ht="15" customHeight="1">
      <c r="C63" s="5" t="s">
        <v>40</v>
      </c>
      <c r="D63" s="128"/>
      <c r="E63" s="128"/>
      <c r="F63" s="128"/>
      <c r="G63" s="128"/>
      <c r="H63" s="128"/>
      <c r="I63" s="128"/>
      <c r="J63" s="128"/>
      <c r="K63" s="128"/>
      <c r="L63" s="128"/>
      <c r="P63" s="4"/>
      <c r="Q63" s="4"/>
    </row>
    <row r="64" spans="2:26" s="3" customFormat="1" ht="15" customHeight="1">
      <c r="C64" s="5" t="s">
        <v>41</v>
      </c>
      <c r="D64" s="128"/>
      <c r="E64" s="128"/>
      <c r="F64" s="128"/>
      <c r="G64" s="128"/>
      <c r="H64" s="128"/>
      <c r="I64" s="128"/>
      <c r="J64" s="128"/>
      <c r="K64" s="128"/>
      <c r="L64" s="128"/>
      <c r="P64" s="4"/>
      <c r="Q64" s="4"/>
    </row>
    <row r="65" spans="3:17" s="3" customFormat="1" ht="24" customHeight="1">
      <c r="C65" s="103" t="s">
        <v>42</v>
      </c>
      <c r="D65" s="103"/>
      <c r="E65" s="103"/>
      <c r="F65" s="103"/>
      <c r="G65" s="103"/>
      <c r="H65" s="103"/>
      <c r="I65" s="103"/>
      <c r="J65" s="103"/>
      <c r="K65" s="103"/>
      <c r="L65" s="103"/>
      <c r="P65" s="4"/>
      <c r="Q65" s="4"/>
    </row>
    <row r="66" spans="3:17" s="3" customFormat="1" ht="7.9" customHeight="1">
      <c r="P66" s="4"/>
      <c r="Q66" s="4"/>
    </row>
    <row r="67" spans="3:17" s="3" customFormat="1" ht="15" customHeight="1">
      <c r="C67" s="6" t="s">
        <v>43</v>
      </c>
      <c r="P67" s="4"/>
      <c r="Q67" s="4"/>
    </row>
    <row r="68" spans="3:17" s="3" customFormat="1" ht="15" customHeight="1">
      <c r="P68" s="4"/>
      <c r="Q68" s="4"/>
    </row>
    <row r="69" spans="3:17" s="3" customFormat="1" ht="15" customHeight="1">
      <c r="C69" s="5" t="s">
        <v>38</v>
      </c>
      <c r="D69" s="8" t="s">
        <v>44</v>
      </c>
      <c r="E69" s="11"/>
      <c r="F69" s="114"/>
      <c r="G69" s="114"/>
      <c r="H69" s="114"/>
      <c r="I69" s="114"/>
      <c r="J69" s="114"/>
      <c r="K69" s="114"/>
      <c r="L69" s="114"/>
      <c r="P69" s="4"/>
      <c r="Q69" s="4"/>
    </row>
    <row r="70" spans="3:17" s="3" customFormat="1" ht="15" customHeight="1">
      <c r="C70" s="9"/>
      <c r="D70" s="8" t="s">
        <v>45</v>
      </c>
      <c r="E70" s="11"/>
      <c r="F70" s="114"/>
      <c r="G70" s="114"/>
      <c r="H70" s="114"/>
      <c r="I70" s="114"/>
      <c r="J70" s="114"/>
      <c r="K70" s="114"/>
      <c r="L70" s="114"/>
      <c r="P70" s="4"/>
      <c r="Q70" s="4"/>
    </row>
    <row r="71" spans="3:17" s="3" customFormat="1" ht="15" customHeight="1">
      <c r="C71" s="9"/>
      <c r="D71" s="8" t="s">
        <v>46</v>
      </c>
      <c r="E71" s="114"/>
      <c r="F71" s="114"/>
      <c r="G71" s="8"/>
      <c r="H71" s="8" t="s">
        <v>47</v>
      </c>
      <c r="I71" s="8"/>
      <c r="J71" s="10"/>
      <c r="K71" s="115"/>
      <c r="L71" s="115"/>
      <c r="P71" s="4"/>
      <c r="Q71" s="4"/>
    </row>
    <row r="72" spans="3:17" s="3" customFormat="1" ht="15" customHeight="1">
      <c r="C72" s="9"/>
      <c r="D72" s="8" t="s">
        <v>48</v>
      </c>
      <c r="E72" s="113"/>
      <c r="F72" s="113"/>
      <c r="G72" s="8"/>
      <c r="H72" s="8" t="s">
        <v>49</v>
      </c>
      <c r="I72" s="8"/>
      <c r="J72" s="7"/>
      <c r="K72" s="115"/>
      <c r="L72" s="115"/>
      <c r="P72" s="4"/>
      <c r="Q72" s="4"/>
    </row>
    <row r="73" spans="3:17" s="3" customFormat="1" ht="15" customHeight="1">
      <c r="C73" s="9"/>
      <c r="D73" s="8" t="s">
        <v>50</v>
      </c>
      <c r="E73" s="7"/>
      <c r="F73" s="75"/>
      <c r="G73" s="7"/>
      <c r="H73" s="7" t="s">
        <v>51</v>
      </c>
      <c r="I73" s="1"/>
      <c r="J73" s="1"/>
      <c r="K73" s="1"/>
      <c r="L73" s="74"/>
      <c r="P73" s="4"/>
      <c r="Q73" s="4"/>
    </row>
    <row r="74" spans="3:17" s="3" customFormat="1" ht="15" customHeight="1">
      <c r="C74" s="9"/>
      <c r="D74" s="9"/>
      <c r="E74" s="9"/>
      <c r="F74" s="9"/>
      <c r="G74" s="9"/>
      <c r="H74" s="9"/>
      <c r="I74" s="9"/>
      <c r="J74" s="9"/>
      <c r="K74" s="9"/>
      <c r="L74" s="9"/>
      <c r="P74" s="4"/>
      <c r="Q74" s="4"/>
    </row>
    <row r="75" spans="3:17" s="3" customFormat="1" ht="15" customHeight="1">
      <c r="P75" s="4"/>
      <c r="Q75" s="4"/>
    </row>
    <row r="76" spans="3:17" s="3" customFormat="1" ht="15" customHeight="1">
      <c r="C76" s="5" t="s">
        <v>39</v>
      </c>
      <c r="D76" s="8" t="s">
        <v>44</v>
      </c>
      <c r="E76" s="11"/>
      <c r="F76" s="114"/>
      <c r="G76" s="114"/>
      <c r="H76" s="114"/>
      <c r="I76" s="114"/>
      <c r="J76" s="114"/>
      <c r="K76" s="114"/>
      <c r="L76" s="114"/>
      <c r="P76" s="4"/>
      <c r="Q76" s="4"/>
    </row>
    <row r="77" spans="3:17" s="3" customFormat="1" ht="15" customHeight="1">
      <c r="C77" s="9"/>
      <c r="D77" s="8" t="s">
        <v>45</v>
      </c>
      <c r="E77" s="11"/>
      <c r="F77" s="113"/>
      <c r="G77" s="113"/>
      <c r="H77" s="113"/>
      <c r="I77" s="113"/>
      <c r="J77" s="113"/>
      <c r="K77" s="113"/>
      <c r="L77" s="113"/>
      <c r="P77" s="4"/>
      <c r="Q77" s="4"/>
    </row>
    <row r="78" spans="3:17" s="3" customFormat="1" ht="15" customHeight="1">
      <c r="C78" s="9"/>
      <c r="D78" s="8" t="s">
        <v>46</v>
      </c>
      <c r="E78" s="114"/>
      <c r="F78" s="114"/>
      <c r="G78" s="8"/>
      <c r="H78" s="8" t="s">
        <v>47</v>
      </c>
      <c r="I78" s="8"/>
      <c r="J78" s="10"/>
      <c r="K78" s="115"/>
      <c r="L78" s="115"/>
      <c r="P78" s="4"/>
      <c r="Q78" s="4"/>
    </row>
    <row r="79" spans="3:17" s="3" customFormat="1" ht="15" customHeight="1">
      <c r="C79" s="9"/>
      <c r="D79" s="8" t="s">
        <v>48</v>
      </c>
      <c r="E79" s="113"/>
      <c r="F79" s="113"/>
      <c r="G79" s="8"/>
      <c r="H79" s="8" t="s">
        <v>49</v>
      </c>
      <c r="I79" s="8"/>
      <c r="J79" s="7"/>
      <c r="K79" s="115"/>
      <c r="L79" s="115"/>
      <c r="P79" s="4"/>
      <c r="Q79" s="4"/>
    </row>
    <row r="80" spans="3:17" s="3" customFormat="1" ht="15" customHeight="1">
      <c r="C80" s="9"/>
      <c r="D80" s="8" t="s">
        <v>50</v>
      </c>
      <c r="E80" s="7"/>
      <c r="F80" s="75"/>
      <c r="G80" s="7"/>
      <c r="H80" s="7" t="s">
        <v>51</v>
      </c>
      <c r="I80" s="1"/>
      <c r="J80" s="1"/>
      <c r="K80" s="1"/>
      <c r="L80" s="74"/>
      <c r="P80" s="4"/>
      <c r="Q80" s="4"/>
    </row>
    <row r="81" spans="2:17" s="3" customFormat="1" ht="15" customHeight="1">
      <c r="C81"/>
      <c r="G81" s="6"/>
      <c r="P81" s="4"/>
      <c r="Q81" s="4"/>
    </row>
    <row r="82" spans="2:17" s="3" customFormat="1" ht="15" customHeight="1">
      <c r="C82"/>
      <c r="G82" s="6"/>
      <c r="P82" s="4"/>
      <c r="Q82" s="4"/>
    </row>
    <row r="83" spans="2:17" s="3" customFormat="1" ht="15" customHeight="1">
      <c r="C83" s="5" t="s">
        <v>40</v>
      </c>
      <c r="D83" s="8" t="s">
        <v>44</v>
      </c>
      <c r="E83" s="11"/>
      <c r="F83" s="114"/>
      <c r="G83" s="114"/>
      <c r="H83" s="114"/>
      <c r="I83" s="114"/>
      <c r="J83" s="114"/>
      <c r="K83" s="114"/>
      <c r="L83" s="114"/>
      <c r="P83" s="4"/>
      <c r="Q83" s="4"/>
    </row>
    <row r="84" spans="2:17" s="3" customFormat="1" ht="15" customHeight="1">
      <c r="C84" s="9"/>
      <c r="D84" s="8" t="s">
        <v>45</v>
      </c>
      <c r="E84" s="11"/>
      <c r="F84" s="113"/>
      <c r="G84" s="113"/>
      <c r="H84" s="113"/>
      <c r="I84" s="113"/>
      <c r="J84" s="113"/>
      <c r="K84" s="113"/>
      <c r="L84" s="113"/>
      <c r="P84" s="4"/>
      <c r="Q84" s="4"/>
    </row>
    <row r="85" spans="2:17" s="3" customFormat="1" ht="15" customHeight="1">
      <c r="C85" s="9"/>
      <c r="D85" s="8" t="s">
        <v>46</v>
      </c>
      <c r="E85" s="114"/>
      <c r="F85" s="114"/>
      <c r="G85" s="8"/>
      <c r="H85" s="8" t="s">
        <v>47</v>
      </c>
      <c r="I85" s="8"/>
      <c r="J85" s="10"/>
      <c r="K85" s="115"/>
      <c r="L85" s="115"/>
      <c r="P85" s="4"/>
      <c r="Q85" s="4"/>
    </row>
    <row r="86" spans="2:17" s="3" customFormat="1" ht="15" customHeight="1">
      <c r="C86" s="9"/>
      <c r="D86" s="8" t="s">
        <v>48</v>
      </c>
      <c r="E86" s="113"/>
      <c r="F86" s="113"/>
      <c r="G86" s="8"/>
      <c r="H86" s="8" t="s">
        <v>49</v>
      </c>
      <c r="I86" s="8"/>
      <c r="J86" s="7"/>
      <c r="K86" s="115"/>
      <c r="L86" s="115"/>
      <c r="P86" s="4"/>
      <c r="Q86" s="4"/>
    </row>
    <row r="87" spans="2:17" s="3" customFormat="1" ht="15" customHeight="1">
      <c r="C87" s="9"/>
      <c r="D87" s="8" t="s">
        <v>50</v>
      </c>
      <c r="E87" s="7"/>
      <c r="F87" s="75"/>
      <c r="G87" s="7"/>
      <c r="H87" s="7" t="s">
        <v>51</v>
      </c>
      <c r="I87" s="1"/>
      <c r="J87" s="1"/>
      <c r="K87" s="1"/>
      <c r="L87" s="74"/>
      <c r="P87" s="4"/>
      <c r="Q87" s="4"/>
    </row>
    <row r="88" spans="2:17" s="3" customFormat="1" ht="15" customHeight="1">
      <c r="C88"/>
      <c r="G88" s="6"/>
      <c r="P88" s="4"/>
      <c r="Q88" s="4"/>
    </row>
    <row r="89" spans="2:17" s="3" customFormat="1" ht="15" customHeight="1">
      <c r="C89"/>
      <c r="G89" s="6"/>
      <c r="P89" s="4"/>
      <c r="Q89" s="4"/>
    </row>
    <row r="90" spans="2:17" s="3" customFormat="1" ht="15" customHeight="1">
      <c r="P90" s="4"/>
      <c r="Q90" s="4"/>
    </row>
    <row r="91" spans="2:17" s="3" customFormat="1" ht="15" customHeight="1">
      <c r="P91" s="4"/>
      <c r="Q91" s="4"/>
    </row>
    <row r="92" spans="2:17" s="3" customFormat="1" ht="15" customHeight="1">
      <c r="B92" s="94" t="s">
        <v>52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P92" s="4"/>
      <c r="Q92" s="4"/>
    </row>
    <row r="93" spans="2:17" s="3" customFormat="1" ht="15" customHeight="1">
      <c r="P93" s="4"/>
      <c r="Q93" s="4"/>
    </row>
    <row r="94" spans="2:17" s="3" customFormat="1" ht="15" customHeight="1">
      <c r="P94" s="4"/>
      <c r="Q94" s="4"/>
    </row>
    <row r="95" spans="2:17" s="3" customFormat="1" ht="15" customHeight="1">
      <c r="P95" s="4"/>
      <c r="Q95" s="4"/>
    </row>
    <row r="96" spans="2:17" s="3" customFormat="1" ht="15" customHeight="1">
      <c r="P96" s="4"/>
      <c r="Q96" s="4"/>
    </row>
    <row r="97" spans="16:17" s="3" customFormat="1" ht="15" customHeight="1">
      <c r="P97" s="4"/>
      <c r="Q97" s="4"/>
    </row>
    <row r="98" spans="16:17" s="3" customFormat="1" ht="15" customHeight="1">
      <c r="P98" s="4"/>
      <c r="Q98" s="4"/>
    </row>
    <row r="99" spans="16:17" s="3" customFormat="1" ht="15" customHeight="1">
      <c r="P99" s="4"/>
      <c r="Q99" s="4"/>
    </row>
    <row r="100" spans="16:17" s="3" customFormat="1" ht="15" customHeight="1">
      <c r="P100" s="4"/>
      <c r="Q100" s="4"/>
    </row>
    <row r="101" spans="16:17" s="3" customFormat="1" ht="15" customHeight="1">
      <c r="P101" s="4"/>
      <c r="Q101" s="4"/>
    </row>
    <row r="102" spans="16:17" s="3" customFormat="1" ht="15" customHeight="1">
      <c r="P102" s="4"/>
      <c r="Q102" s="4"/>
    </row>
    <row r="103" spans="16:17" s="3" customFormat="1" ht="15" customHeight="1">
      <c r="P103" s="4"/>
      <c r="Q103" s="4"/>
    </row>
    <row r="104" spans="16:17" s="3" customFormat="1" ht="15" customHeight="1">
      <c r="P104" s="4"/>
      <c r="Q104" s="4"/>
    </row>
    <row r="105" spans="16:17" s="3" customFormat="1" ht="15" customHeight="1">
      <c r="P105" s="4"/>
      <c r="Q105" s="4"/>
    </row>
    <row r="106" spans="16:17" s="3" customFormat="1">
      <c r="P106" s="4"/>
      <c r="Q106" s="4"/>
    </row>
    <row r="107" spans="16:17" s="3" customFormat="1">
      <c r="P107" s="4"/>
      <c r="Q107" s="4"/>
    </row>
    <row r="108" spans="16:17" s="3" customFormat="1">
      <c r="P108" s="4"/>
      <c r="Q108" s="4"/>
    </row>
    <row r="109" spans="16:17" s="3" customFormat="1">
      <c r="P109" s="4"/>
      <c r="Q109" s="4"/>
    </row>
    <row r="110" spans="16:17" s="3" customFormat="1">
      <c r="P110" s="4"/>
      <c r="Q110" s="4"/>
    </row>
    <row r="111" spans="16:17" s="3" customFormat="1">
      <c r="P111" s="4"/>
      <c r="Q111" s="4"/>
    </row>
    <row r="112" spans="16:17" s="3" customFormat="1">
      <c r="P112" s="4"/>
      <c r="Q112" s="4"/>
    </row>
    <row r="113" spans="16:17" s="3" customFormat="1">
      <c r="P113" s="4"/>
      <c r="Q113" s="4"/>
    </row>
    <row r="114" spans="16:17" s="3" customFormat="1">
      <c r="P114" s="4"/>
      <c r="Q114" s="4"/>
    </row>
    <row r="115" spans="16:17" s="3" customFormat="1">
      <c r="P115" s="4"/>
      <c r="Q115" s="4"/>
    </row>
    <row r="116" spans="16:17" s="3" customFormat="1">
      <c r="P116" s="4"/>
      <c r="Q116" s="4"/>
    </row>
    <row r="117" spans="16:17" s="3" customFormat="1">
      <c r="P117" s="4"/>
      <c r="Q117" s="4"/>
    </row>
    <row r="118" spans="16:17" s="3" customFormat="1">
      <c r="P118" s="4"/>
      <c r="Q118" s="4"/>
    </row>
    <row r="119" spans="16:17" s="3" customFormat="1">
      <c r="P119" s="4"/>
      <c r="Q119" s="4"/>
    </row>
    <row r="120" spans="16:17" s="3" customFormat="1">
      <c r="P120" s="4"/>
      <c r="Q120" s="4"/>
    </row>
    <row r="121" spans="16:17" s="3" customFormat="1">
      <c r="P121" s="4"/>
      <c r="Q121" s="4"/>
    </row>
    <row r="122" spans="16:17" s="3" customFormat="1">
      <c r="P122" s="4"/>
      <c r="Q122" s="4"/>
    </row>
    <row r="123" spans="16:17" s="3" customFormat="1">
      <c r="P123" s="4"/>
      <c r="Q123" s="4"/>
    </row>
    <row r="124" spans="16:17" s="3" customFormat="1">
      <c r="P124" s="4"/>
      <c r="Q124" s="4"/>
    </row>
    <row r="125" spans="16:17" s="3" customFormat="1">
      <c r="P125" s="4"/>
      <c r="Q125" s="4"/>
    </row>
    <row r="126" spans="16:17" s="3" customFormat="1">
      <c r="P126" s="4"/>
      <c r="Q126" s="4"/>
    </row>
    <row r="127" spans="16:17" s="3" customFormat="1">
      <c r="P127" s="4"/>
      <c r="Q127" s="4"/>
    </row>
    <row r="128" spans="16:17" s="3" customFormat="1">
      <c r="P128" s="4"/>
      <c r="Q128" s="4"/>
    </row>
    <row r="129" spans="3:17" s="3" customFormat="1">
      <c r="P129" s="4"/>
      <c r="Q129" s="4"/>
    </row>
    <row r="130" spans="3:17" s="3" customFormat="1">
      <c r="P130" s="4"/>
      <c r="Q130" s="4"/>
    </row>
    <row r="131" spans="3:17" s="3" customFormat="1">
      <c r="P131" s="4"/>
      <c r="Q131" s="4"/>
    </row>
    <row r="132" spans="3:17" s="3" customFormat="1">
      <c r="P132" s="4"/>
      <c r="Q132" s="4"/>
    </row>
    <row r="133" spans="3:17" s="3" customFormat="1">
      <c r="P133" s="4"/>
      <c r="Q133" s="4"/>
    </row>
    <row r="134" spans="3:17" s="3" customFormat="1">
      <c r="P134" s="4"/>
      <c r="Q134" s="4"/>
    </row>
    <row r="135" spans="3:17" s="3" customFormat="1">
      <c r="P135" s="4"/>
      <c r="Q135" s="4"/>
    </row>
    <row r="136" spans="3:17" s="3" customFormat="1">
      <c r="P136" s="4"/>
      <c r="Q136" s="4"/>
    </row>
    <row r="137" spans="3:17" s="3" customFormat="1">
      <c r="P137" s="4"/>
      <c r="Q137" s="4"/>
    </row>
    <row r="138" spans="3:17" s="3" customFormat="1">
      <c r="P138" s="4"/>
      <c r="Q138" s="4"/>
    </row>
    <row r="139" spans="3:17" s="3" customFormat="1">
      <c r="P139" s="4"/>
      <c r="Q139" s="4"/>
    </row>
    <row r="140" spans="3:17" s="3" customFormat="1">
      <c r="C140" s="1"/>
      <c r="D140" s="1"/>
      <c r="E140" s="1"/>
      <c r="F140" s="1"/>
      <c r="G140" s="1"/>
      <c r="H140" s="1"/>
      <c r="I140" s="1"/>
      <c r="J140" s="1"/>
      <c r="K140" s="1"/>
      <c r="L140" s="1"/>
      <c r="P140" s="4"/>
      <c r="Q140" s="4"/>
    </row>
    <row r="141" spans="3:17" s="3" customFormat="1">
      <c r="C141" s="1"/>
      <c r="D141" s="1"/>
      <c r="E141" s="1"/>
      <c r="F141" s="1"/>
      <c r="G141" s="1"/>
      <c r="H141" s="1"/>
      <c r="I141" s="1"/>
      <c r="J141" s="1"/>
      <c r="K141" s="1"/>
      <c r="L141" s="1"/>
      <c r="P141" s="4"/>
      <c r="Q141" s="4"/>
    </row>
    <row r="142" spans="3:17" s="3" customFormat="1">
      <c r="C142" s="1"/>
      <c r="D142" s="1"/>
      <c r="E142" s="1"/>
      <c r="F142" s="1"/>
      <c r="G142" s="1"/>
      <c r="H142" s="1"/>
      <c r="I142" s="1"/>
      <c r="J142" s="1"/>
      <c r="K142" s="1"/>
      <c r="L142" s="1"/>
      <c r="P142" s="4"/>
      <c r="Q142" s="4"/>
    </row>
    <row r="143" spans="3:17" s="3" customFormat="1">
      <c r="C143" s="1"/>
      <c r="D143" s="1"/>
      <c r="E143" s="1"/>
      <c r="F143" s="1"/>
      <c r="G143" s="1"/>
      <c r="H143" s="1"/>
      <c r="I143" s="1"/>
      <c r="J143" s="1"/>
      <c r="K143" s="1"/>
      <c r="L143" s="1"/>
      <c r="P143" s="4"/>
      <c r="Q143" s="4"/>
    </row>
    <row r="144" spans="3:17" s="3" customFormat="1">
      <c r="C144" s="1"/>
      <c r="D144" s="1"/>
      <c r="E144" s="1"/>
      <c r="F144" s="1"/>
      <c r="G144" s="1"/>
      <c r="H144" s="1"/>
      <c r="I144" s="1"/>
      <c r="J144" s="1"/>
      <c r="K144" s="1"/>
      <c r="L144" s="1"/>
      <c r="P144" s="4"/>
      <c r="Q144" s="4"/>
    </row>
    <row r="145" spans="3:17" s="3" customFormat="1">
      <c r="C145" s="1"/>
      <c r="D145" s="1"/>
      <c r="E145" s="1"/>
      <c r="F145" s="1"/>
      <c r="G145" s="1"/>
      <c r="H145" s="1"/>
      <c r="I145" s="1"/>
      <c r="J145" s="1"/>
      <c r="K145" s="1"/>
      <c r="L145" s="1"/>
      <c r="P145" s="4"/>
      <c r="Q145" s="4"/>
    </row>
    <row r="146" spans="3:17" s="3" customFormat="1">
      <c r="C146" s="1"/>
      <c r="D146" s="1"/>
      <c r="E146" s="1"/>
      <c r="F146" s="1"/>
      <c r="G146" s="1"/>
      <c r="H146" s="1"/>
      <c r="I146" s="1"/>
      <c r="J146" s="1"/>
      <c r="K146" s="1"/>
      <c r="L146" s="1"/>
      <c r="P146" s="4"/>
      <c r="Q146" s="4"/>
    </row>
    <row r="147" spans="3:17" s="3" customFormat="1">
      <c r="C147" s="1"/>
      <c r="D147" s="1"/>
      <c r="E147" s="1"/>
      <c r="F147" s="1"/>
      <c r="G147" s="1"/>
      <c r="H147" s="1"/>
      <c r="I147" s="1"/>
      <c r="J147" s="1"/>
      <c r="K147" s="1"/>
      <c r="L147" s="1"/>
      <c r="P147" s="4"/>
      <c r="Q147" s="4"/>
    </row>
    <row r="148" spans="3:17" s="3" customFormat="1">
      <c r="C148" s="1"/>
      <c r="D148" s="1"/>
      <c r="E148" s="1"/>
      <c r="F148" s="1"/>
      <c r="G148" s="1"/>
      <c r="H148" s="1"/>
      <c r="I148" s="1"/>
      <c r="J148" s="1"/>
      <c r="K148" s="1"/>
      <c r="L148" s="1"/>
      <c r="P148" s="4"/>
      <c r="Q148" s="4"/>
    </row>
    <row r="149" spans="3:17" s="3" customFormat="1">
      <c r="C149" s="1"/>
      <c r="D149" s="1"/>
      <c r="E149" s="1"/>
      <c r="F149" s="1"/>
      <c r="G149" s="1"/>
      <c r="H149" s="1"/>
      <c r="I149" s="1"/>
      <c r="J149" s="1"/>
      <c r="K149" s="1"/>
      <c r="L149" s="1"/>
      <c r="P149" s="4"/>
      <c r="Q149" s="4"/>
    </row>
    <row r="150" spans="3:17" s="3" customFormat="1">
      <c r="C150" s="1"/>
      <c r="D150" s="1"/>
      <c r="E150" s="1"/>
      <c r="F150" s="1"/>
      <c r="G150" s="1"/>
      <c r="H150" s="1"/>
      <c r="I150" s="1"/>
      <c r="J150" s="1"/>
      <c r="K150" s="1"/>
      <c r="L150" s="1"/>
      <c r="P150" s="4"/>
      <c r="Q150" s="4"/>
    </row>
    <row r="151" spans="3:17" s="3" customFormat="1">
      <c r="C151" s="1"/>
      <c r="D151" s="1"/>
      <c r="E151" s="1"/>
      <c r="F151" s="1"/>
      <c r="G151" s="1"/>
      <c r="H151" s="1"/>
      <c r="I151" s="1"/>
      <c r="J151" s="1"/>
      <c r="K151" s="1"/>
      <c r="L151" s="1"/>
      <c r="P151" s="4"/>
      <c r="Q151" s="4"/>
    </row>
    <row r="152" spans="3:17" s="3" customFormat="1">
      <c r="C152" s="1"/>
      <c r="D152" s="1"/>
      <c r="E152" s="1"/>
      <c r="F152" s="1"/>
      <c r="G152" s="1"/>
      <c r="H152" s="1"/>
      <c r="I152" s="1"/>
      <c r="J152" s="1"/>
      <c r="K152" s="1"/>
      <c r="L152" s="1"/>
      <c r="P152" s="4"/>
      <c r="Q152" s="4"/>
    </row>
    <row r="153" spans="3:17" ht="15"/>
    <row r="154" spans="3:17" ht="15"/>
    <row r="155" spans="3:17" ht="15"/>
    <row r="156" spans="3:17" ht="15"/>
    <row r="157" spans="3:17" ht="15"/>
  </sheetData>
  <mergeCells count="62">
    <mergeCell ref="W50:Z50"/>
    <mergeCell ref="D62:L62"/>
    <mergeCell ref="D63:L63"/>
    <mergeCell ref="F69:L69"/>
    <mergeCell ref="F70:L70"/>
    <mergeCell ref="H55:J55"/>
    <mergeCell ref="K55:L55"/>
    <mergeCell ref="F83:L83"/>
    <mergeCell ref="E79:F79"/>
    <mergeCell ref="K79:L79"/>
    <mergeCell ref="F76:L76"/>
    <mergeCell ref="C65:L65"/>
    <mergeCell ref="E71:F71"/>
    <mergeCell ref="K71:L71"/>
    <mergeCell ref="E72:F72"/>
    <mergeCell ref="K72:L72"/>
    <mergeCell ref="F84:L84"/>
    <mergeCell ref="E85:F85"/>
    <mergeCell ref="K85:L85"/>
    <mergeCell ref="E86:F86"/>
    <mergeCell ref="K86:L86"/>
    <mergeCell ref="C48:J48"/>
    <mergeCell ref="F77:L77"/>
    <mergeCell ref="E78:F78"/>
    <mergeCell ref="K78:L78"/>
    <mergeCell ref="C30:J30"/>
    <mergeCell ref="C49:J50"/>
    <mergeCell ref="C40:F40"/>
    <mergeCell ref="C45:H45"/>
    <mergeCell ref="D64:L64"/>
    <mergeCell ref="K49:K50"/>
    <mergeCell ref="L49:L50"/>
    <mergeCell ref="D61:L61"/>
    <mergeCell ref="C51:J51"/>
    <mergeCell ref="C12:G12"/>
    <mergeCell ref="I12:J12"/>
    <mergeCell ref="C13:G13"/>
    <mergeCell ref="I13:J13"/>
    <mergeCell ref="C14:G14"/>
    <mergeCell ref="I14:J14"/>
    <mergeCell ref="B3:L3"/>
    <mergeCell ref="B7:L7"/>
    <mergeCell ref="B9:L9"/>
    <mergeCell ref="C10:L10"/>
    <mergeCell ref="C11:G11"/>
    <mergeCell ref="I11:J11"/>
    <mergeCell ref="I15:J15"/>
    <mergeCell ref="C16:G16"/>
    <mergeCell ref="C25:G26"/>
    <mergeCell ref="I25:I26"/>
    <mergeCell ref="B92:M92"/>
    <mergeCell ref="C15:G15"/>
    <mergeCell ref="C19:G19"/>
    <mergeCell ref="I19:J19"/>
    <mergeCell ref="I21:J21"/>
    <mergeCell ref="I22:J22"/>
    <mergeCell ref="I23:J23"/>
    <mergeCell ref="I16:J16"/>
    <mergeCell ref="C17:G17"/>
    <mergeCell ref="I18:J18"/>
    <mergeCell ref="I17:J17"/>
    <mergeCell ref="C18:G18"/>
  </mergeCells>
  <printOptions horizontalCentered="1"/>
  <pageMargins left="0.25" right="0.25" top="0.75" bottom="0.75" header="0.3" footer="0.3"/>
  <pageSetup scale="80" fitToHeight="0" orientation="portrait" cellComments="atEnd" r:id="rId1"/>
  <headerFooter alignWithMargins="0">
    <oddFooter>&amp;L&amp;"Arial,Bold Italic"&amp;K000000Los Angeles County Development Authority&amp;R&amp;"Arial Narrow,Bold"&amp;K000000NOFA 32 - &amp;A</oddFooter>
  </headerFooter>
  <rowBreaks count="1" manualBreakCount="1">
    <brk id="28" max="16383" man="1"/>
  </rowBreaks>
  <ignoredErrors>
    <ignoredError sqref="L38 L46 L5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andTime xmlns="d80a826c-da9b-4fe2-82c0-833199c30792" xsi:nil="true"/>
    <MediaLengthInSeconds xmlns="d80a826c-da9b-4fe2-82c0-833199c30792" xsi:nil="true"/>
    <lcf76f155ced4ddcb4097134ff3c332f xmlns="d80a826c-da9b-4fe2-82c0-833199c30792">
      <Terms xmlns="http://schemas.microsoft.com/office/infopath/2007/PartnerControls"/>
    </lcf76f155ced4ddcb4097134ff3c332f>
    <TaxCatchAll xmlns="b5f985ee-14cc-46a5-895c-2eeb055278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6D4F727C3364FA2AA591678557157" ma:contentTypeVersion="14" ma:contentTypeDescription="Create a new document." ma:contentTypeScope="" ma:versionID="cebd1845edef349af03599640a114fc1">
  <xsd:schema xmlns:xsd="http://www.w3.org/2001/XMLSchema" xmlns:xs="http://www.w3.org/2001/XMLSchema" xmlns:p="http://schemas.microsoft.com/office/2006/metadata/properties" xmlns:ns2="d80a826c-da9b-4fe2-82c0-833199c30792" xmlns:ns3="b5f985ee-14cc-46a5-895c-2eeb055278de" targetNamespace="http://schemas.microsoft.com/office/2006/metadata/properties" ma:root="true" ma:fieldsID="97f6d2a40ca955018f43a22cc3cf4852" ns2:_="" ns3:_="">
    <xsd:import namespace="d80a826c-da9b-4fe2-82c0-833199c30792"/>
    <xsd:import namespace="b5f985ee-14cc-46a5-895c-2eeb055278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DateandTim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a826c-da9b-4fe2-82c0-833199c30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andTime" ma:index="17" nillable="true" ma:displayName="Date and Time" ma:format="DateOnly" ma:internalName="DateandTime">
      <xsd:simpleType>
        <xsd:restriction base="dms:DateTim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4f30a47-3304-4382-b413-b7caf713eb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985ee-14cc-46a5-895c-2eeb055278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5f34f9d-018d-4e0d-a342-a6737adf528e}" ma:internalName="TaxCatchAll" ma:showField="CatchAllData" ma:web="b5f985ee-14cc-46a5-895c-2eeb055278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A95FF-F539-41A8-AF82-FCB449FBAEB7}"/>
</file>

<file path=customXml/itemProps2.xml><?xml version="1.0" encoding="utf-8"?>
<ds:datastoreItem xmlns:ds="http://schemas.openxmlformats.org/officeDocument/2006/customXml" ds:itemID="{5EDBEECC-9CAE-4679-8F50-D88D8B68470B}"/>
</file>

<file path=customXml/itemProps3.xml><?xml version="1.0" encoding="utf-8"?>
<ds:datastoreItem xmlns:ds="http://schemas.openxmlformats.org/officeDocument/2006/customXml" ds:itemID="{D88603DB-EDD3-4D60-B7E8-923EB4E295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Lopez</dc:creator>
  <cp:keywords/>
  <dc:description/>
  <cp:lastModifiedBy>Beatriz Lopez</cp:lastModifiedBy>
  <cp:revision/>
  <dcterms:created xsi:type="dcterms:W3CDTF">2023-09-06T21:52:25Z</dcterms:created>
  <dcterms:modified xsi:type="dcterms:W3CDTF">2026-05-15T16:31:03Z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0x0101006BC6D4F727C3364FA2AA591678557157</vt:lpwstr>
  </property>
  <property fmtid="{D5CDD505-2E9C-101B-9397-08002B2CF9AE}" pid="3" name="MediaServiceImageTags">
    <vt:lpwstr/>
  </property>
  <property fmtid="{D5CDD505-2E9C-101B-9397-08002B2CF9AE}" pid="4" name="MSIP_Label_68e57b9c-2363-4160-9919-526691ff21d4_Enabled">
    <vt:lpwstr>true</vt:lpwstr>
  </property>
  <property fmtid="{D5CDD505-2E9C-101B-9397-08002B2CF9AE}" pid="5" name="MSIP_Label_68e57b9c-2363-4160-9919-526691ff21d4_SetDate">
    <vt:lpwstr>2024-09-17T00:13:37Z</vt:lpwstr>
  </property>
  <property fmtid="{D5CDD505-2E9C-101B-9397-08002B2CF9AE}" pid="6" name="MSIP_Label_68e57b9c-2363-4160-9919-526691ff21d4_Method">
    <vt:lpwstr>Standard</vt:lpwstr>
  </property>
  <property fmtid="{D5CDD505-2E9C-101B-9397-08002B2CF9AE}" pid="7" name="MSIP_Label_68e57b9c-2363-4160-9919-526691ff21d4_Name">
    <vt:lpwstr>defa4170-0d19-0005-0004-bc88714345d2</vt:lpwstr>
  </property>
  <property fmtid="{D5CDD505-2E9C-101B-9397-08002B2CF9AE}" pid="8" name="MSIP_Label_68e57b9c-2363-4160-9919-526691ff21d4_SiteId">
    <vt:lpwstr>45eadc34-ca43-45a9-a06b-f252b6f19f08</vt:lpwstr>
  </property>
  <property fmtid="{D5CDD505-2E9C-101B-9397-08002B2CF9AE}" pid="9" name="MSIP_Label_68e57b9c-2363-4160-9919-526691ff21d4_ActionId">
    <vt:lpwstr>aead09f0-33da-4f5d-9524-7b5cd4a954b5</vt:lpwstr>
  </property>
  <property fmtid="{D5CDD505-2E9C-101B-9397-08002B2CF9AE}" pid="10" name="MSIP_Label_68e57b9c-2363-4160-9919-526691ff21d4_ContentBits">
    <vt:lpwstr>0</vt:lpwstr>
  </property>
  <property fmtid="{D5CDD505-2E9C-101B-9397-08002B2CF9AE}" pid="11" name="Order">
    <vt:r8>3468800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